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35"/>
  </bookViews>
  <sheets>
    <sheet name="202307003"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 l="1"/>
  <c r="G24" i="2" l="1"/>
</calcChain>
</file>

<file path=xl/sharedStrings.xml><?xml version="1.0" encoding="utf-8"?>
<sst xmlns="http://schemas.openxmlformats.org/spreadsheetml/2006/main" count="85" uniqueCount="65">
  <si>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</si>
  <si>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</si>
  <si>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</si>
  <si>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</si>
  <si>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</si>
  <si>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</si>
  <si>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</si>
  <si>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</si>
  <si>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</si>
  <si>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</si>
  <si>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</si>
  <si>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</si>
  <si>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</si>
  <si>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</si>
  <si>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</si>
  <si>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</si>
  <si>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</si>
  <si>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</si>
  <si>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</si>
  <si>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</si>
  <si>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</si>
  <si>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</si>
  <si>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</si>
  <si>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 xml:space="preserve">Per installements -100% after completion of work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</si>
  <si>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</si>
  <si>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</si>
  <si>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</si>
  <si>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</si>
  <si>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</si>
  <si>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</si>
  <si>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</si>
  <si>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</si>
  <si>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</si>
  <si>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</si>
  <si>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</si>
  <si>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</si>
  <si>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</si>
  <si>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</si>
  <si>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</si>
  <si>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</si>
  <si>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</si>
  <si>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</si>
  <si>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</si>
  <si>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</si>
  <si>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</si>
  <si>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</si>
  <si>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</si>
  <si>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</si>
  <si>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Yassir.ahmed@muslimaid.com</t>
  </si>
  <si>
    <t xml:space="preserve">Medani -Elwaha </t>
  </si>
  <si>
    <t xml:space="preserve">Elsowar Camp-Medani Town </t>
  </si>
  <si>
    <t>Site clearance and improvement after work completion and before handover</t>
  </si>
  <si>
    <t>JOB</t>
  </si>
  <si>
    <t>Substructure: excavation( 75) pit 1m length 1 m wedth 3m depth</t>
  </si>
  <si>
    <t>M3</t>
  </si>
  <si>
    <t>PCE</t>
  </si>
  <si>
    <t>Provide and cover the pit with reinforced concrete slab 80*80 with iron 3 inch 10*10 .</t>
  </si>
  <si>
    <t>print muslim aid logo (2 colors white &amp; green paint )in latrines 75cm*40 -1 print / 5 latrine</t>
  </si>
  <si>
    <t>Superstructure: L:1x W:1m X H:2m using iron pipes 3*6 (1MM) thickness )and fixing high quality plastic sheets covering the latrine all 4 sides using drill zinc screw</t>
  </si>
  <si>
    <t>Mobilization of labor, tools,electricty,water and machinery required for the implementaton of 15 latrines ,75 holes</t>
  </si>
  <si>
    <t>Substructure:Weld each 4 iron barrel 200 liter together, positioning of  the welded barrels vertically  in the ground and  the bottom and 40cm over the ground each pit has 4 barrels ,and fill between the barrel and the ground with sand</t>
  </si>
  <si>
    <t>Designing, Supply and Installation of  Iron sign board( 2x1)m with 2m height 1.5m from the ground and 0.5m under the ground fixed using concrete</t>
  </si>
  <si>
    <t>Provide door 70x200 cm using iron pipes  2.5*5 cm* 1mm thikness covered by high quality plastic sheets and accssecories</t>
  </si>
  <si>
    <t>[1] ITT</t>
  </si>
  <si>
    <t xml:space="preserve">  GEZ EMG WASH 202307003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</si>
</sst>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1"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2"/>
      <color theme="1"/>
      <name val="Calibri"/>
      <family val="2"/>
      <scheme val="minor"/>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rgb="FF000000"/>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68">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9" xfId="2" applyFont="1" applyFill="1" applyBorder="1" applyAlignment="1">
      <alignment vertical="center"/>
    </xf>
    <xf numFmtId="0" fontId="3" fillId="0" borderId="17" xfId="2" applyBorder="1" applyAlignment="1">
      <alignment horizontal="center" vertical="center"/>
    </xf>
    <xf numFmtId="3" fontId="3" fillId="0" borderId="26" xfId="2" applyNumberFormat="1" applyBorder="1" applyAlignment="1">
      <alignment horizontal="right" vertical="center"/>
    </xf>
    <xf numFmtId="49" fontId="7" fillId="0" borderId="0" xfId="2" applyNumberFormat="1" applyFont="1" applyAlignment="1">
      <alignment horizontal="left" vertical="center"/>
    </xf>
    <xf numFmtId="0" fontId="3" fillId="0" borderId="0" xfId="2" applyAlignment="1">
      <alignment horizontal="center" vertical="center"/>
    </xf>
    <xf numFmtId="0" fontId="18" fillId="0" borderId="40" xfId="4" applyFont="1" applyBorder="1" applyAlignment="1">
      <alignment horizontal="center" vertical="center"/>
    </xf>
    <xf numFmtId="0" fontId="6" fillId="3" borderId="41" xfId="2" applyFont="1" applyFill="1" applyBorder="1" applyAlignment="1">
      <alignment vertical="center" wrapText="1"/>
    </xf>
    <xf numFmtId="0" fontId="6" fillId="3" borderId="42"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2" xfId="2" applyFont="1" applyFill="1" applyBorder="1" applyAlignment="1">
      <alignment horizontal="center" vertical="center"/>
    </xf>
    <xf numFmtId="0" fontId="9" fillId="3" borderId="43" xfId="2" applyFont="1" applyFill="1" applyBorder="1" applyAlignment="1">
      <alignment horizontal="center" vertical="center" wrapText="1"/>
    </xf>
    <xf numFmtId="0" fontId="18" fillId="0" borderId="44" xfId="4" applyFont="1" applyBorder="1" applyAlignment="1">
      <alignment horizontal="center" vertical="center"/>
    </xf>
    <xf numFmtId="0" fontId="6" fillId="3" borderId="1" xfId="2" applyFont="1" applyFill="1" applyBorder="1" applyAlignment="1">
      <alignment horizontal="center" vertical="center" wrapText="1"/>
    </xf>
    <xf numFmtId="0" fontId="18" fillId="0" borderId="46" xfId="4" applyFont="1" applyBorder="1" applyAlignment="1">
      <alignment horizontal="center" vertical="center"/>
    </xf>
    <xf numFmtId="0" fontId="18" fillId="0" borderId="47" xfId="4" applyFont="1" applyBorder="1" applyAlignment="1">
      <alignment horizontal="center" vertical="center"/>
    </xf>
    <xf numFmtId="0" fontId="18" fillId="0" borderId="45" xfId="4" applyFont="1" applyBorder="1" applyAlignment="1">
      <alignment horizontal="center" vertical="center"/>
    </xf>
    <xf numFmtId="0" fontId="18" fillId="0" borderId="48" xfId="4" applyFont="1" applyBorder="1" applyAlignment="1">
      <alignment horizontal="center" vertical="center"/>
    </xf>
    <xf numFmtId="0" fontId="18" fillId="0" borderId="49" xfId="4" applyFont="1" applyBorder="1" applyAlignment="1">
      <alignment horizontal="center" vertical="center"/>
    </xf>
    <xf numFmtId="0" fontId="18" fillId="0" borderId="58" xfId="4" applyFont="1" applyBorder="1" applyAlignment="1">
      <alignment horizontal="center" vertical="center"/>
    </xf>
    <xf numFmtId="0" fontId="18" fillId="0" borderId="60" xfId="4" applyFont="1" applyBorder="1" applyAlignment="1">
      <alignment horizontal="center" vertical="center"/>
    </xf>
    <xf numFmtId="0" fontId="18" fillId="0" borderId="61" xfId="4" applyFont="1" applyBorder="1" applyAlignment="1">
      <alignment horizontal="center" vertical="center"/>
    </xf>
    <xf numFmtId="0" fontId="20" fillId="0" borderId="45" xfId="0" applyFont="1" applyBorder="1" applyAlignment="1">
      <alignment vertical="center" wrapText="1"/>
    </xf>
    <xf numFmtId="0" fontId="20" fillId="0" borderId="45" xfId="0" applyFont="1" applyBorder="1" applyAlignment="1">
      <alignment wrapText="1"/>
    </xf>
    <xf numFmtId="0" fontId="20" fillId="0" borderId="0" xfId="0" applyFont="1" applyBorder="1" applyAlignment="1">
      <alignment wrapText="1"/>
    </xf>
    <xf numFmtId="0" fontId="20" fillId="0" borderId="58" xfId="0" applyFont="1" applyBorder="1" applyAlignment="1">
      <alignment vertical="center" wrapText="1"/>
    </xf>
    <xf numFmtId="0" fontId="18" fillId="0" borderId="50" xfId="2" applyFont="1" applyBorder="1" applyAlignment="1">
      <alignment horizontal="left" vertical="center" wrapText="1"/>
    </xf>
    <xf numFmtId="0" fontId="18" fillId="0" borderId="44" xfId="2" applyFont="1" applyBorder="1" applyAlignment="1">
      <alignment horizontal="left" vertical="center" wrapText="1"/>
    </xf>
    <xf numFmtId="0" fontId="18" fillId="0" borderId="51" xfId="2" applyFont="1" applyBorder="1" applyAlignment="1">
      <alignment horizontal="left" vertical="center" wrapText="1"/>
    </xf>
    <xf numFmtId="0" fontId="18" fillId="0" borderId="38" xfId="2" applyFont="1" applyBorder="1" applyAlignment="1">
      <alignment horizontal="left" vertical="center" wrapText="1"/>
    </xf>
    <xf numFmtId="0" fontId="18" fillId="0" borderId="40" xfId="2" applyFont="1" applyBorder="1" applyAlignment="1">
      <alignment horizontal="left" vertical="center" wrapText="1"/>
    </xf>
    <xf numFmtId="0" fontId="18" fillId="0" borderId="52" xfId="2" applyFont="1" applyBorder="1" applyAlignment="1">
      <alignment horizontal="left" vertical="center" wrapText="1"/>
    </xf>
    <xf numFmtId="0" fontId="18" fillId="0" borderId="48" xfId="2" applyFont="1" applyBorder="1" applyAlignment="1">
      <alignment horizontal="left" vertical="center" wrapText="1"/>
    </xf>
    <xf numFmtId="0" fontId="18" fillId="0" borderId="53" xfId="2" applyFont="1" applyBorder="1" applyAlignment="1">
      <alignment horizontal="left" vertical="center" wrapText="1"/>
    </xf>
    <xf numFmtId="0" fontId="18" fillId="0" borderId="19" xfId="2" applyFont="1" applyBorder="1" applyAlignment="1">
      <alignment horizontal="left" vertical="center" wrapText="1"/>
    </xf>
    <xf numFmtId="0" fontId="18" fillId="0" borderId="45" xfId="2" applyFont="1" applyBorder="1" applyAlignment="1">
      <alignment horizontal="left" vertical="center" wrapText="1"/>
    </xf>
    <xf numFmtId="0" fontId="18" fillId="0" borderId="54" xfId="2" applyFont="1" applyBorder="1" applyAlignment="1">
      <alignment horizontal="left" vertical="center" wrapText="1"/>
    </xf>
    <xf numFmtId="0" fontId="18" fillId="0" borderId="55" xfId="2" applyFont="1" applyBorder="1" applyAlignment="1">
      <alignment horizontal="left" vertical="center" wrapText="1"/>
    </xf>
    <xf numFmtId="0" fontId="18" fillId="0" borderId="49" xfId="2" applyFont="1" applyBorder="1" applyAlignment="1">
      <alignment horizontal="left" vertical="center" wrapText="1"/>
    </xf>
    <xf numFmtId="0" fontId="18" fillId="0" borderId="56" xfId="2" applyFont="1" applyBorder="1" applyAlignment="1">
      <alignment horizontal="left" vertical="center" wrapText="1"/>
    </xf>
    <xf numFmtId="0" fontId="18" fillId="0" borderId="57" xfId="2" applyFont="1" applyBorder="1" applyAlignment="1">
      <alignment horizontal="left" vertical="center" wrapText="1"/>
    </xf>
    <xf numFmtId="0" fontId="18" fillId="0" borderId="58" xfId="2" applyFont="1" applyBorder="1" applyAlignment="1">
      <alignment horizontal="left" vertical="center" wrapText="1"/>
    </xf>
    <xf numFmtId="0" fontId="18" fillId="0" borderId="59" xfId="2" applyFont="1" applyBorder="1" applyAlignment="1">
      <alignment horizontal="left" vertical="center" wrapText="1"/>
    </xf>
    <xf numFmtId="0" fontId="18" fillId="0" borderId="62" xfId="4" applyFont="1" applyBorder="1" applyAlignment="1">
      <alignment horizontal="center"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1" fontId="17"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38"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sir.ahmed@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topLeftCell="A37" zoomScale="90" zoomScaleNormal="90" zoomScaleSheetLayoutView="100" workbookViewId="0">
      <selection activeCell="B12" sqref="B12:C12"/>
    </sheetView>
  </sheetViews>
  <sheetFormatPr defaultRowHeight="12.75" x14ac:dyDescent="0.25"/>
  <cols>
    <col min="1" max="1" width="9.7109375" style="7" customWidth="1"/>
    <col min="2" max="2" width="43.7109375" style="7" customWidth="1"/>
    <col min="3" max="3" width="11.5703125" style="7" customWidth="1"/>
    <col min="4" max="4" width="12.28515625" style="7" customWidth="1"/>
    <col min="5" max="5" width="12" style="7" customWidth="1"/>
    <col min="6" max="6" width="13.42578125" style="7" customWidth="1"/>
    <col min="7" max="7" width="14.42578125" style="7" customWidth="1"/>
    <col min="8" max="9" width="12.140625" style="7" customWidth="1"/>
    <col min="10" max="10" width="4.7109375" style="7" customWidth="1"/>
    <col min="11" max="16384" width="9.140625" style="7"/>
  </cols>
  <sheetData>
    <row r="1" spans="1:9" s="5" customFormat="1" ht="36" customHeight="1" x14ac:dyDescent="0.25">
      <c r="A1" s="1" t="s">
        <v>0</v>
      </c>
      <c r="B1" s="2"/>
      <c r="C1" s="2"/>
      <c r="D1" s="3"/>
      <c r="E1" s="3"/>
      <c r="F1" s="3"/>
      <c r="G1" s="3"/>
      <c r="H1" s="4" t="s">
        <v>1</v>
      </c>
    </row>
    <row r="2" spans="1:9" ht="9.9499999999999993" customHeight="1" x14ac:dyDescent="0.25">
      <c r="A2" s="6"/>
      <c r="D2" s="8"/>
      <c r="E2" s="8"/>
      <c r="F2" s="8"/>
      <c r="G2" s="8"/>
      <c r="H2" s="8"/>
      <c r="I2" s="8"/>
    </row>
    <row r="3" spans="1:9" ht="81" customHeight="1" x14ac:dyDescent="0.25">
      <c r="A3" s="99" t="s">
        <v>2</v>
      </c>
      <c r="B3" s="99"/>
      <c r="C3" s="99"/>
      <c r="D3" s="99"/>
      <c r="E3" s="99"/>
      <c r="F3" s="99"/>
      <c r="G3" s="99"/>
      <c r="H3" s="99"/>
      <c r="I3" s="9"/>
    </row>
    <row r="4" spans="1:9" ht="9.9499999999999993" customHeight="1" thickBot="1" x14ac:dyDescent="0.3"/>
    <row r="5" spans="1:9" ht="18" customHeight="1" x14ac:dyDescent="0.25">
      <c r="A5" s="100" t="s">
        <v>3</v>
      </c>
      <c r="B5" s="10"/>
      <c r="C5" s="10"/>
      <c r="D5" s="11" t="s">
        <v>4</v>
      </c>
      <c r="E5" s="12"/>
      <c r="F5" s="103">
        <v>45141</v>
      </c>
      <c r="G5" s="103"/>
      <c r="H5" s="104"/>
    </row>
    <row r="6" spans="1:9" ht="18" customHeight="1" x14ac:dyDescent="0.25">
      <c r="A6" s="101"/>
      <c r="B6" s="58" t="s">
        <v>64</v>
      </c>
      <c r="C6" s="13"/>
      <c r="D6" s="14" t="s">
        <v>5</v>
      </c>
      <c r="E6" s="15"/>
      <c r="F6" s="105">
        <v>44993</v>
      </c>
      <c r="G6" s="105"/>
      <c r="H6" s="106"/>
    </row>
    <row r="7" spans="1:9" ht="27" customHeight="1" thickBot="1" x14ac:dyDescent="0.3">
      <c r="A7" s="102"/>
      <c r="B7" s="16"/>
      <c r="C7" s="17"/>
      <c r="D7" s="107" t="s">
        <v>6</v>
      </c>
      <c r="E7" s="108"/>
      <c r="F7" s="109" t="s">
        <v>7</v>
      </c>
      <c r="G7" s="110"/>
      <c r="H7" s="111"/>
    </row>
    <row r="8" spans="1:9" ht="9.9499999999999993" customHeight="1" thickBot="1" x14ac:dyDescent="0.3">
      <c r="B8" s="18"/>
      <c r="C8" s="18"/>
      <c r="D8" s="18"/>
    </row>
    <row r="9" spans="1:9" s="23" customFormat="1" ht="30.75" customHeight="1" x14ac:dyDescent="0.25">
      <c r="A9" s="19" t="s">
        <v>8</v>
      </c>
      <c r="B9" s="20"/>
      <c r="C9" s="20"/>
      <c r="D9" s="21" t="s">
        <v>9</v>
      </c>
      <c r="E9" s="20"/>
      <c r="F9" s="20"/>
      <c r="G9" s="20"/>
      <c r="H9" s="22"/>
    </row>
    <row r="10" spans="1:9" ht="25.5" x14ac:dyDescent="0.25">
      <c r="A10" s="19" t="s">
        <v>10</v>
      </c>
      <c r="B10" s="112"/>
      <c r="C10" s="113"/>
      <c r="D10" s="24" t="s">
        <v>11</v>
      </c>
      <c r="E10" s="112" t="s">
        <v>12</v>
      </c>
      <c r="F10" s="114"/>
      <c r="G10" s="114"/>
      <c r="H10" s="113"/>
    </row>
    <row r="11" spans="1:9" ht="18" customHeight="1" x14ac:dyDescent="0.25">
      <c r="A11" s="25" t="s">
        <v>13</v>
      </c>
      <c r="B11" s="115"/>
      <c r="C11" s="116"/>
      <c r="D11" s="26" t="s">
        <v>13</v>
      </c>
      <c r="E11" s="117" t="s">
        <v>48</v>
      </c>
      <c r="F11" s="114"/>
      <c r="G11" s="114"/>
      <c r="H11" s="113"/>
    </row>
    <row r="12" spans="1:9" ht="18" customHeight="1" x14ac:dyDescent="0.25">
      <c r="A12" s="25" t="s">
        <v>14</v>
      </c>
      <c r="B12" s="118"/>
      <c r="C12" s="116"/>
      <c r="D12" s="26" t="s">
        <v>14</v>
      </c>
      <c r="E12" s="119">
        <v>249900104674</v>
      </c>
      <c r="F12" s="120"/>
      <c r="G12" s="120"/>
      <c r="H12" s="121"/>
    </row>
    <row r="13" spans="1:9" ht="18" customHeight="1" x14ac:dyDescent="0.25">
      <c r="A13" s="25" t="s">
        <v>15</v>
      </c>
      <c r="B13" s="118"/>
      <c r="C13" s="116"/>
      <c r="D13" s="26" t="s">
        <v>15</v>
      </c>
      <c r="E13" s="119"/>
      <c r="F13" s="120"/>
      <c r="G13" s="120"/>
      <c r="H13" s="121"/>
    </row>
    <row r="14" spans="1:9" ht="18" customHeight="1" x14ac:dyDescent="0.25">
      <c r="A14" s="25" t="s">
        <v>16</v>
      </c>
      <c r="B14" s="118"/>
      <c r="C14" s="116"/>
      <c r="D14" s="26" t="s">
        <v>16</v>
      </c>
      <c r="E14" s="124">
        <v>249900104674</v>
      </c>
      <c r="F14" s="120"/>
      <c r="G14" s="120"/>
      <c r="H14" s="121"/>
    </row>
    <row r="15" spans="1:9" ht="18" customHeight="1" thickBot="1" x14ac:dyDescent="0.3">
      <c r="A15" s="27" t="s">
        <v>17</v>
      </c>
      <c r="B15" s="125"/>
      <c r="C15" s="126"/>
      <c r="D15" s="28" t="s">
        <v>17</v>
      </c>
      <c r="E15" s="127" t="s">
        <v>49</v>
      </c>
      <c r="F15" s="128"/>
      <c r="G15" s="128"/>
      <c r="H15" s="129"/>
    </row>
    <row r="16" spans="1:9" ht="9.9499999999999993" customHeight="1" thickBot="1" x14ac:dyDescent="0.3">
      <c r="A16" s="29"/>
      <c r="B16" s="30"/>
      <c r="C16" s="29"/>
    </row>
    <row r="17" spans="1:9" s="31" customFormat="1" ht="18" customHeight="1" x14ac:dyDescent="0.25">
      <c r="A17" s="11" t="s">
        <v>18</v>
      </c>
      <c r="B17" s="12"/>
      <c r="C17" s="130" t="s">
        <v>19</v>
      </c>
      <c r="D17" s="131"/>
      <c r="E17" s="131"/>
      <c r="F17" s="131"/>
      <c r="G17" s="131"/>
      <c r="H17" s="132"/>
      <c r="I17" s="29"/>
    </row>
    <row r="18" spans="1:9" s="31" customFormat="1" ht="18" customHeight="1" x14ac:dyDescent="0.25">
      <c r="A18" s="14" t="s">
        <v>20</v>
      </c>
      <c r="B18" s="32"/>
      <c r="C18" s="133" t="s">
        <v>50</v>
      </c>
      <c r="D18" s="134"/>
      <c r="E18" s="134"/>
      <c r="F18" s="134"/>
      <c r="G18" s="134"/>
      <c r="H18" s="135"/>
      <c r="I18" s="33"/>
    </row>
    <row r="19" spans="1:9" ht="18" customHeight="1" x14ac:dyDescent="0.25">
      <c r="A19" s="14" t="s">
        <v>21</v>
      </c>
      <c r="B19" s="32"/>
      <c r="C19" s="136"/>
      <c r="D19" s="137"/>
      <c r="E19" s="137"/>
      <c r="F19" s="137"/>
      <c r="G19" s="137"/>
      <c r="H19" s="138"/>
      <c r="I19" s="33"/>
    </row>
    <row r="20" spans="1:9" ht="18" customHeight="1" thickBot="1" x14ac:dyDescent="0.3">
      <c r="A20" s="34" t="s">
        <v>22</v>
      </c>
      <c r="B20" s="35"/>
      <c r="C20" s="139" t="s">
        <v>23</v>
      </c>
      <c r="D20" s="140"/>
      <c r="E20" s="140"/>
      <c r="F20" s="140"/>
      <c r="G20" s="140"/>
      <c r="H20" s="141"/>
    </row>
    <row r="21" spans="1:9" ht="9.75" customHeight="1" thickBot="1" x14ac:dyDescent="0.3">
      <c r="A21" s="18"/>
      <c r="C21" s="23"/>
    </row>
    <row r="22" spans="1:9" ht="15.75" customHeight="1" thickBot="1" x14ac:dyDescent="0.3">
      <c r="A22" s="36"/>
      <c r="B22" s="36"/>
      <c r="C22" s="36"/>
      <c r="D22" s="36"/>
      <c r="E22" s="142" t="s">
        <v>24</v>
      </c>
      <c r="F22" s="143"/>
      <c r="G22" s="143"/>
      <c r="H22" s="144"/>
    </row>
    <row r="23" spans="1:9" s="23" customFormat="1" ht="39" customHeight="1" thickBot="1" x14ac:dyDescent="0.3">
      <c r="A23" s="68" t="s">
        <v>25</v>
      </c>
      <c r="B23" s="61" t="s">
        <v>26</v>
      </c>
      <c r="C23" s="62" t="s">
        <v>27</v>
      </c>
      <c r="D23" s="63" t="s">
        <v>28</v>
      </c>
      <c r="E23" s="64" t="s">
        <v>29</v>
      </c>
      <c r="F23" s="65" t="s">
        <v>30</v>
      </c>
      <c r="G23" s="65" t="s">
        <v>31</v>
      </c>
      <c r="H23" s="66" t="s">
        <v>32</v>
      </c>
    </row>
    <row r="24" spans="1:9" s="59" customFormat="1" ht="45" customHeight="1" x14ac:dyDescent="0.25">
      <c r="A24" s="81">
        <v>1</v>
      </c>
      <c r="B24" s="77" t="s">
        <v>59</v>
      </c>
      <c r="C24" s="70" t="s">
        <v>52</v>
      </c>
      <c r="D24" s="67">
        <v>1</v>
      </c>
      <c r="E24" s="82" t="s">
        <v>33</v>
      </c>
      <c r="F24" s="82"/>
      <c r="G24" s="82" t="str">
        <f>IF(OR(ISBLANK(D24),ISBLANK(F24)),"",D24*F24)</f>
        <v/>
      </c>
      <c r="H24" s="83"/>
    </row>
    <row r="25" spans="1:9" s="59" customFormat="1" ht="43.5" customHeight="1" x14ac:dyDescent="0.25">
      <c r="A25" s="84">
        <v>2</v>
      </c>
      <c r="B25" s="77" t="s">
        <v>51</v>
      </c>
      <c r="C25" s="71" t="s">
        <v>52</v>
      </c>
      <c r="D25" s="69">
        <v>1</v>
      </c>
      <c r="E25" s="85" t="s">
        <v>33</v>
      </c>
      <c r="F25" s="85"/>
      <c r="G25" s="85"/>
      <c r="H25" s="86"/>
    </row>
    <row r="26" spans="1:9" s="59" customFormat="1" ht="83.25" customHeight="1" x14ac:dyDescent="0.25">
      <c r="A26" s="84">
        <v>3</v>
      </c>
      <c r="B26" s="77" t="s">
        <v>53</v>
      </c>
      <c r="C26" s="75" t="s">
        <v>54</v>
      </c>
      <c r="D26" s="60">
        <v>225</v>
      </c>
      <c r="E26" s="85" t="s">
        <v>33</v>
      </c>
      <c r="F26" s="85"/>
      <c r="G26" s="85"/>
      <c r="H26" s="86"/>
    </row>
    <row r="27" spans="1:9" ht="94.5" x14ac:dyDescent="0.25">
      <c r="A27" s="84">
        <v>4</v>
      </c>
      <c r="B27" s="78" t="s">
        <v>60</v>
      </c>
      <c r="C27" s="69" t="s">
        <v>55</v>
      </c>
      <c r="D27" s="60">
        <v>75</v>
      </c>
      <c r="E27" s="85" t="s">
        <v>33</v>
      </c>
      <c r="F27" s="85"/>
      <c r="G27" s="85"/>
      <c r="H27" s="86"/>
    </row>
    <row r="28" spans="1:9" ht="56.25" customHeight="1" x14ac:dyDescent="0.25">
      <c r="A28" s="84">
        <v>5</v>
      </c>
      <c r="B28" s="77" t="s">
        <v>56</v>
      </c>
      <c r="C28" s="69" t="s">
        <v>55</v>
      </c>
      <c r="D28" s="72">
        <v>75</v>
      </c>
      <c r="E28" s="87" t="s">
        <v>33</v>
      </c>
      <c r="F28" s="87"/>
      <c r="G28" s="87"/>
      <c r="H28" s="88"/>
    </row>
    <row r="29" spans="1:9" s="59" customFormat="1" ht="65.25" customHeight="1" x14ac:dyDescent="0.25">
      <c r="A29" s="89">
        <v>6</v>
      </c>
      <c r="B29" s="78" t="s">
        <v>58</v>
      </c>
      <c r="C29" s="69" t="s">
        <v>55</v>
      </c>
      <c r="D29" s="71">
        <v>75</v>
      </c>
      <c r="E29" s="90" t="s">
        <v>33</v>
      </c>
      <c r="F29" s="90"/>
      <c r="G29" s="90"/>
      <c r="H29" s="91"/>
    </row>
    <row r="30" spans="1:9" s="59" customFormat="1" ht="56.25" customHeight="1" x14ac:dyDescent="0.25">
      <c r="A30" s="92">
        <v>7</v>
      </c>
      <c r="B30" s="77" t="s">
        <v>62</v>
      </c>
      <c r="C30" s="76" t="s">
        <v>55</v>
      </c>
      <c r="D30" s="73">
        <v>75</v>
      </c>
      <c r="E30" s="93" t="s">
        <v>33</v>
      </c>
      <c r="F30" s="93"/>
      <c r="G30" s="93"/>
      <c r="H30" s="94"/>
    </row>
    <row r="31" spans="1:9" s="59" customFormat="1" ht="65.25" customHeight="1" x14ac:dyDescent="0.25">
      <c r="A31" s="92">
        <v>8</v>
      </c>
      <c r="B31" s="79" t="s">
        <v>61</v>
      </c>
      <c r="C31" s="71" t="s">
        <v>55</v>
      </c>
      <c r="D31" s="73">
        <v>1</v>
      </c>
      <c r="E31" s="93" t="s">
        <v>33</v>
      </c>
      <c r="F31" s="93"/>
      <c r="G31" s="93"/>
      <c r="H31" s="94"/>
    </row>
    <row r="32" spans="1:9" s="59" customFormat="1" ht="56.25" customHeight="1" thickBot="1" x14ac:dyDescent="0.3">
      <c r="A32" s="95">
        <v>9</v>
      </c>
      <c r="B32" s="80" t="s">
        <v>57</v>
      </c>
      <c r="C32" s="98" t="s">
        <v>55</v>
      </c>
      <c r="D32" s="74">
        <v>15</v>
      </c>
      <c r="E32" s="96" t="s">
        <v>33</v>
      </c>
      <c r="F32" s="96"/>
      <c r="G32" s="96"/>
      <c r="H32" s="97"/>
    </row>
    <row r="33" spans="1:9" ht="18" customHeight="1" thickBot="1" x14ac:dyDescent="0.3">
      <c r="A33" s="37" t="s">
        <v>34</v>
      </c>
      <c r="F33" s="38" t="s">
        <v>35</v>
      </c>
      <c r="G33" s="57">
        <v>0</v>
      </c>
      <c r="H33" s="30"/>
    </row>
    <row r="34" spans="1:9" ht="18" customHeight="1" x14ac:dyDescent="0.25">
      <c r="A34" s="37"/>
      <c r="F34" s="38" t="s">
        <v>36</v>
      </c>
      <c r="G34" s="39">
        <v>0</v>
      </c>
      <c r="H34" s="30"/>
    </row>
    <row r="35" spans="1:9" ht="18" customHeight="1" x14ac:dyDescent="0.25">
      <c r="F35" s="38" t="s">
        <v>37</v>
      </c>
      <c r="G35" s="40">
        <v>0</v>
      </c>
      <c r="H35" s="30"/>
    </row>
    <row r="36" spans="1:9" ht="18" customHeight="1" thickBot="1" x14ac:dyDescent="0.3">
      <c r="F36" s="38" t="s">
        <v>38</v>
      </c>
      <c r="G36" s="41">
        <v>0</v>
      </c>
      <c r="H36" s="30"/>
    </row>
    <row r="37" spans="1:9" ht="28.5" customHeight="1" thickBot="1" x14ac:dyDescent="0.3">
      <c r="A37" s="42" t="s">
        <v>39</v>
      </c>
      <c r="B37" s="43"/>
      <c r="F37" s="38" t="s">
        <v>40</v>
      </c>
      <c r="G37" s="44">
        <f>G33+G34+G35+G36</f>
        <v>0</v>
      </c>
      <c r="H37" s="30"/>
    </row>
    <row r="38" spans="1:9" ht="18" customHeight="1" thickBot="1" x14ac:dyDescent="0.3">
      <c r="A38" s="122" t="s">
        <v>41</v>
      </c>
      <c r="B38" s="123"/>
      <c r="C38" s="122" t="s">
        <v>42</v>
      </c>
      <c r="D38" s="123"/>
      <c r="F38" s="38"/>
      <c r="G38" s="45"/>
      <c r="H38" s="30"/>
    </row>
    <row r="39" spans="1:9" ht="18" customHeight="1" x14ac:dyDescent="0.25">
      <c r="A39" s="145" t="s">
        <v>63</v>
      </c>
      <c r="B39" s="146"/>
      <c r="C39" s="147" t="s">
        <v>63</v>
      </c>
      <c r="D39" s="148"/>
      <c r="E39" s="149"/>
      <c r="I39" s="30"/>
    </row>
    <row r="40" spans="1:9" s="46" customFormat="1" ht="40.5" customHeight="1" x14ac:dyDescent="0.25">
      <c r="A40" s="153"/>
      <c r="B40" s="154"/>
      <c r="C40" s="150"/>
      <c r="D40" s="151"/>
      <c r="E40" s="152"/>
    </row>
    <row r="41" spans="1:9" ht="9.9499999999999993" customHeight="1" thickBot="1" x14ac:dyDescent="0.3">
      <c r="A41" s="56"/>
      <c r="H41" s="47"/>
    </row>
    <row r="42" spans="1:9" s="23" customFormat="1" ht="18" customHeight="1" x14ac:dyDescent="0.25">
      <c r="A42" s="55" t="s">
        <v>43</v>
      </c>
      <c r="B42" s="48"/>
      <c r="C42" s="49"/>
      <c r="D42" s="50" t="s">
        <v>44</v>
      </c>
      <c r="E42" s="48"/>
      <c r="F42" s="48"/>
      <c r="G42" s="48"/>
      <c r="H42" s="51"/>
    </row>
    <row r="43" spans="1:9" s="23" customFormat="1" ht="41.25" customHeight="1" x14ac:dyDescent="0.25">
      <c r="A43" s="52" t="s">
        <v>45</v>
      </c>
      <c r="B43" s="164"/>
      <c r="C43" s="165"/>
      <c r="D43" s="155"/>
      <c r="E43" s="156"/>
      <c r="F43" s="156"/>
      <c r="G43" s="156"/>
      <c r="H43" s="157"/>
    </row>
    <row r="44" spans="1:9" s="23" customFormat="1" ht="41.25" customHeight="1" x14ac:dyDescent="0.25">
      <c r="A44" s="53" t="s">
        <v>46</v>
      </c>
      <c r="B44" s="164"/>
      <c r="C44" s="165"/>
      <c r="D44" s="158"/>
      <c r="E44" s="159"/>
      <c r="F44" s="159"/>
      <c r="G44" s="159"/>
      <c r="H44" s="160"/>
    </row>
    <row r="45" spans="1:9" s="23" customFormat="1" ht="41.25" customHeight="1" thickBot="1" x14ac:dyDescent="0.3">
      <c r="A45" s="54" t="s">
        <v>47</v>
      </c>
      <c r="B45" s="166"/>
      <c r="C45" s="167"/>
      <c r="D45" s="161"/>
      <c r="E45" s="162"/>
      <c r="F45" s="162"/>
      <c r="G45" s="162"/>
      <c r="H45" s="163"/>
    </row>
    <row r="46" spans="1:9" s="23" customFormat="1" ht="18" customHeight="1" x14ac:dyDescent="0.25">
      <c r="A46" s="31"/>
      <c r="B46" s="31"/>
    </row>
    <row r="47" spans="1:9" ht="18" customHeight="1" x14ac:dyDescent="0.25"/>
    <row r="48" spans="1:9" ht="18" customHeight="1" x14ac:dyDescent="0.25"/>
    <row r="49" ht="18" customHeight="1" x14ac:dyDescent="0.25"/>
  </sheetData>
  <mergeCells count="33">
    <mergeCell ref="A39:B39"/>
    <mergeCell ref="C39:E39"/>
    <mergeCell ref="C40:E40"/>
    <mergeCell ref="A40:B40"/>
    <mergeCell ref="D43:H45"/>
    <mergeCell ref="B43:C43"/>
    <mergeCell ref="B44:C44"/>
    <mergeCell ref="B45:C45"/>
    <mergeCell ref="A38:B38"/>
    <mergeCell ref="C38:D38"/>
    <mergeCell ref="B13:C13"/>
    <mergeCell ref="E13:H13"/>
    <mergeCell ref="B14:C14"/>
    <mergeCell ref="E14:H14"/>
    <mergeCell ref="B15:C15"/>
    <mergeCell ref="E15:H15"/>
    <mergeCell ref="C17:H17"/>
    <mergeCell ref="C18:H18"/>
    <mergeCell ref="C19:H19"/>
    <mergeCell ref="C20:H20"/>
    <mergeCell ref="E22:H22"/>
    <mergeCell ref="B10:C10"/>
    <mergeCell ref="E10:H10"/>
    <mergeCell ref="B11:C11"/>
    <mergeCell ref="E11:H11"/>
    <mergeCell ref="B12:C12"/>
    <mergeCell ref="E12:H12"/>
    <mergeCell ref="A3:H3"/>
    <mergeCell ref="A5:A7"/>
    <mergeCell ref="F5:H5"/>
    <mergeCell ref="F6:H6"/>
    <mergeCell ref="D7:E7"/>
    <mergeCell ref="F7:H7"/>
  </mergeCells>
  <hyperlinks>
    <hyperlink ref="E11" r:id="rId1"/>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2.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202307003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2023-08-03T15:03:54Z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